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 tabRatio="800"/>
  </bookViews>
  <sheets>
    <sheet name="2026年上半年在校生" sheetId="1" r:id="rId1"/>
    <sheet name="2026年上半年毕业生" sheetId="2" r:id="rId2"/>
    <sheet name="2026年上半年留学生" sheetId="3" r:id="rId3"/>
  </sheets>
  <definedNames>
    <definedName name="_xlnm._FilterDatabase" localSheetId="0" hidden="1">'2026年上半年在校生'!$B$3:$J$51</definedName>
    <definedName name="_xlnm._FilterDatabase" localSheetId="1" hidden="1">'2026年上半年毕业生'!$B$2:$E$5</definedName>
    <definedName name="_xlnm.Print_Titles" localSheetId="0">'2026年上半年在校生'!$2:$3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<sst xmlns="http://schemas.openxmlformats.org/spreadsheetml/2006/main" count="150" uniqueCount="76">
  <si>
    <t>2025年上半年导师指导在校全日制研究生工作量统计</t>
  </si>
  <si>
    <t>序号</t>
  </si>
  <si>
    <t>导师姓名</t>
  </si>
  <si>
    <t>指导学生数</t>
  </si>
  <si>
    <r>
      <rPr>
        <b/>
        <sz val="12"/>
        <rFont val="宋体"/>
        <charset val="134"/>
      </rPr>
      <t xml:space="preserve">折合课时
</t>
    </r>
    <r>
      <rPr>
        <b/>
        <sz val="10"/>
        <rFont val="宋体"/>
        <charset val="134"/>
      </rPr>
      <t>（10课时/生）</t>
    </r>
  </si>
  <si>
    <t>2023级</t>
  </si>
  <si>
    <t>2024级</t>
  </si>
  <si>
    <t>2025级</t>
  </si>
  <si>
    <t>小计</t>
  </si>
  <si>
    <t>包倩宇</t>
  </si>
  <si>
    <t>陈醇</t>
  </si>
  <si>
    <t>陈劲松</t>
  </si>
  <si>
    <t>陈实</t>
  </si>
  <si>
    <t>戴建庭</t>
  </si>
  <si>
    <t>邓佑文</t>
  </si>
  <si>
    <t>翟琳培</t>
  </si>
  <si>
    <t>段知壮</t>
  </si>
  <si>
    <t>方桂荣</t>
  </si>
  <si>
    <t>龚振军</t>
  </si>
  <si>
    <t>郭芳芳</t>
  </si>
  <si>
    <t>郭金喜</t>
  </si>
  <si>
    <t>黄彤</t>
  </si>
  <si>
    <t>黄勇斌</t>
  </si>
  <si>
    <t>姜国平</t>
  </si>
  <si>
    <t>金姗姗</t>
  </si>
  <si>
    <t>李海良</t>
  </si>
  <si>
    <t>李雪冬</t>
  </si>
  <si>
    <t>林敏娟</t>
  </si>
  <si>
    <t>刘映汐</t>
  </si>
  <si>
    <t>刘志勇</t>
  </si>
  <si>
    <t>楼何超</t>
  </si>
  <si>
    <t>卢祥波</t>
  </si>
  <si>
    <t>庞康</t>
  </si>
  <si>
    <t>钱嘉宁</t>
  </si>
  <si>
    <t>阮昊</t>
  </si>
  <si>
    <t>申钟秀</t>
  </si>
  <si>
    <t>宋高初</t>
  </si>
  <si>
    <t>孙传香</t>
  </si>
  <si>
    <t>田峰</t>
  </si>
  <si>
    <t>温荣</t>
  </si>
  <si>
    <t>吴卡</t>
  </si>
  <si>
    <t>吴奕盈</t>
  </si>
  <si>
    <t>邢敏慧</t>
  </si>
  <si>
    <t>杨福学</t>
  </si>
  <si>
    <t>杨坤</t>
  </si>
  <si>
    <t>杨勇胜</t>
  </si>
  <si>
    <t>应小丽</t>
  </si>
  <si>
    <t>张凤合</t>
  </si>
  <si>
    <t>张航</t>
  </si>
  <si>
    <t>张品</t>
  </si>
  <si>
    <t>2025级学生工作量与合作导师各一半</t>
  </si>
  <si>
    <t>赵鑫</t>
  </si>
  <si>
    <t>郑孟状</t>
  </si>
  <si>
    <t>郑云波</t>
  </si>
  <si>
    <t>周功满</t>
  </si>
  <si>
    <t>朱前星</t>
  </si>
  <si>
    <t>邹建平</t>
  </si>
  <si>
    <t>合计</t>
  </si>
  <si>
    <t>2026年上半年指导全日制毕业研究生工作量统计
（论文答辩通过）</t>
  </si>
  <si>
    <t>导师</t>
  </si>
  <si>
    <t>答辩通过人数</t>
  </si>
  <si>
    <t>折合课时
（50课时/生）</t>
  </si>
  <si>
    <t>2026年上半年导师指导在校留学生工作量统计</t>
  </si>
  <si>
    <t>指导留学生数</t>
  </si>
  <si>
    <r>
      <rPr>
        <b/>
        <sz val="12"/>
        <rFont val="宋体"/>
        <charset val="134"/>
      </rPr>
      <t>折合课时
（</t>
    </r>
    <r>
      <rPr>
        <b/>
        <sz val="10"/>
        <rFont val="宋体"/>
        <charset val="134"/>
      </rPr>
      <t>15课时/生）</t>
    </r>
  </si>
  <si>
    <t>张笑丽</t>
  </si>
  <si>
    <t>2026年上半年指导毕业留学生工作量统计       
(论文答辩通过）</t>
  </si>
  <si>
    <r>
      <rPr>
        <b/>
        <sz val="11"/>
        <rFont val="宋体"/>
        <charset val="134"/>
      </rPr>
      <t xml:space="preserve">折合课时
</t>
    </r>
    <r>
      <rPr>
        <b/>
        <sz val="10"/>
        <rFont val="宋体"/>
        <charset val="134"/>
      </rPr>
      <t>（75课时/生）</t>
    </r>
  </si>
  <si>
    <t>备注</t>
  </si>
  <si>
    <t>202420781829、202420781834</t>
  </si>
  <si>
    <t>202420781828</t>
  </si>
  <si>
    <t>202420781838、202420781839</t>
  </si>
  <si>
    <t>202420781836</t>
  </si>
  <si>
    <t>202420781835</t>
  </si>
  <si>
    <t>202420781832、202420781837</t>
  </si>
  <si>
    <t>202420781827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</si>
</sst>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rgb="FFFF000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2" fillId="0" borderId="0" xfId="0" applyFont="1" applyFill="1" applyBorder="1" applyAlignment="1"/>
    <xf numFmtId="0" fontId="13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52"/>
  <sheetViews>
    <sheetView tabSelected="1" zoomScale="136" zoomScaleNormal="136" topLeftCell="A18" workbookViewId="0">
      <selection activeCell="L43" sqref="L43"/>
    </sheetView>
  </sheetViews>
  <sheetFormatPr defaultColWidth="9" defaultRowHeight="15.75"/>
  <cols>
    <col min="1" max="1" width="5.875" style="2" customWidth="1"/>
    <col min="2" max="2" width="5.375" style="2" customWidth="1"/>
    <col min="3" max="3" width="11.25" style="2" customWidth="1"/>
    <col min="4" max="6" width="12.125" style="35" customWidth="1"/>
    <col min="7" max="7" width="12.125" style="36" customWidth="1"/>
    <col min="8" max="8" width="13.125" style="2" customWidth="1"/>
    <col min="9" max="16384" width="9" style="2"/>
  </cols>
  <sheetData>
    <row r="1" s="2" customFormat="1" ht="21" customHeight="1" spans="2:8">
      <c r="B1" s="3" t="s">
        <v>0</v>
      </c>
      <c r="C1" s="3"/>
      <c r="D1" s="3"/>
      <c r="E1" s="3"/>
      <c r="F1" s="3"/>
      <c r="G1" s="43"/>
      <c r="H1" s="3"/>
    </row>
    <row r="2" s="2" customFormat="1" ht="23" customHeight="1" spans="2:8">
      <c r="B2" s="19" t="s">
        <v>1</v>
      </c>
      <c r="C2" s="19" t="s">
        <v>2</v>
      </c>
      <c r="D2" s="37" t="s">
        <v>3</v>
      </c>
      <c r="E2" s="37"/>
      <c r="F2" s="37"/>
      <c r="G2" s="37"/>
      <c r="H2" s="19" t="s">
        <v>4</v>
      </c>
    </row>
    <row r="3" s="2" customFormat="1" ht="21" customHeight="1" spans="2:8">
      <c r="B3" s="38"/>
      <c r="C3" s="38"/>
      <c r="D3" s="39" t="s">
        <v>5</v>
      </c>
      <c r="E3" s="39" t="s">
        <v>6</v>
      </c>
      <c r="F3" s="7" t="s">
        <v>7</v>
      </c>
      <c r="G3" s="44" t="s">
        <v>8</v>
      </c>
      <c r="H3" s="38"/>
    </row>
    <row r="4" s="2" customFormat="1" ht="25" customHeight="1" spans="2:10">
      <c r="B4" s="28">
        <v>1</v>
      </c>
      <c r="C4" s="28" t="s">
        <v>9</v>
      </c>
      <c r="D4" s="29">
        <v>0</v>
      </c>
      <c r="E4" s="29">
        <v>1</v>
      </c>
      <c r="F4" s="29">
        <v>1</v>
      </c>
      <c r="G4" s="9">
        <f>SUM(D4:F4)</f>
        <v>2</v>
      </c>
      <c r="H4" s="28">
        <f>G4*10</f>
        <v>20</v>
      </c>
      <c r="J4" s="46"/>
    </row>
    <row r="5" s="2" customFormat="1" ht="25" customHeight="1" spans="2:10">
      <c r="B5" s="28">
        <v>2</v>
      </c>
      <c r="C5" s="28" t="s">
        <v>10</v>
      </c>
      <c r="D5" s="29">
        <v>5</v>
      </c>
      <c r="E5" s="29">
        <v>5</v>
      </c>
      <c r="F5" s="29">
        <v>6</v>
      </c>
      <c r="G5" s="9">
        <f t="shared" ref="G5:G50" si="0">SUM(D5:F5)</f>
        <v>16</v>
      </c>
      <c r="H5" s="28">
        <f t="shared" ref="H5:H50" si="1">G5*10</f>
        <v>160</v>
      </c>
      <c r="J5" s="46"/>
    </row>
    <row r="6" s="2" customFormat="1" ht="25" customHeight="1" spans="2:10">
      <c r="B6" s="28">
        <v>3</v>
      </c>
      <c r="C6" s="28" t="s">
        <v>11</v>
      </c>
      <c r="D6" s="29">
        <v>2</v>
      </c>
      <c r="E6" s="29">
        <v>1</v>
      </c>
      <c r="F6" s="29">
        <v>0</v>
      </c>
      <c r="G6" s="9">
        <f t="shared" si="0"/>
        <v>3</v>
      </c>
      <c r="H6" s="28">
        <f t="shared" si="1"/>
        <v>30</v>
      </c>
      <c r="J6" s="46"/>
    </row>
    <row r="7" s="2" customFormat="1" ht="25" customHeight="1" spans="2:10">
      <c r="B7" s="28">
        <v>4</v>
      </c>
      <c r="C7" s="28" t="s">
        <v>12</v>
      </c>
      <c r="D7" s="29">
        <v>0</v>
      </c>
      <c r="E7" s="29">
        <v>0</v>
      </c>
      <c r="F7" s="29">
        <v>1</v>
      </c>
      <c r="G7" s="9">
        <f t="shared" si="0"/>
        <v>1</v>
      </c>
      <c r="H7" s="28">
        <f t="shared" si="1"/>
        <v>10</v>
      </c>
      <c r="J7" s="46"/>
    </row>
    <row r="8" s="2" customFormat="1" ht="25" customHeight="1" spans="2:10">
      <c r="B8" s="28">
        <v>5</v>
      </c>
      <c r="C8" s="28" t="s">
        <v>13</v>
      </c>
      <c r="D8" s="29">
        <v>0</v>
      </c>
      <c r="E8" s="29">
        <v>0</v>
      </c>
      <c r="F8" s="29">
        <v>0</v>
      </c>
      <c r="G8" s="9">
        <f t="shared" si="0"/>
        <v>0</v>
      </c>
      <c r="H8" s="28">
        <f t="shared" si="1"/>
        <v>0</v>
      </c>
      <c r="J8" s="46"/>
    </row>
    <row r="9" s="2" customFormat="1" ht="25" customHeight="1" spans="2:10">
      <c r="B9" s="28">
        <v>6</v>
      </c>
      <c r="C9" s="30" t="s">
        <v>14</v>
      </c>
      <c r="D9" s="29">
        <v>5</v>
      </c>
      <c r="E9" s="29">
        <v>6</v>
      </c>
      <c r="F9" s="29">
        <v>7</v>
      </c>
      <c r="G9" s="9">
        <f t="shared" si="0"/>
        <v>18</v>
      </c>
      <c r="H9" s="28">
        <f t="shared" si="1"/>
        <v>180</v>
      </c>
      <c r="J9" s="46"/>
    </row>
    <row r="10" s="2" customFormat="1" ht="25" customHeight="1" spans="2:10">
      <c r="B10" s="28">
        <v>7</v>
      </c>
      <c r="C10" s="30" t="s">
        <v>15</v>
      </c>
      <c r="D10" s="29">
        <v>0</v>
      </c>
      <c r="E10" s="29">
        <v>0</v>
      </c>
      <c r="F10" s="29">
        <v>1</v>
      </c>
      <c r="G10" s="9">
        <f t="shared" si="0"/>
        <v>1</v>
      </c>
      <c r="H10" s="28">
        <f t="shared" si="1"/>
        <v>10</v>
      </c>
      <c r="J10" s="46"/>
    </row>
    <row r="11" s="2" customFormat="1" ht="25" customHeight="1" spans="2:10">
      <c r="B11" s="28">
        <v>8</v>
      </c>
      <c r="C11" s="28" t="s">
        <v>16</v>
      </c>
      <c r="D11" s="29">
        <v>1</v>
      </c>
      <c r="E11" s="29">
        <v>2</v>
      </c>
      <c r="F11" s="29">
        <v>1</v>
      </c>
      <c r="G11" s="9">
        <f t="shared" si="0"/>
        <v>4</v>
      </c>
      <c r="H11" s="28">
        <f t="shared" si="1"/>
        <v>40</v>
      </c>
      <c r="J11" s="46"/>
    </row>
    <row r="12" s="2" customFormat="1" ht="25" customHeight="1" spans="2:10">
      <c r="B12" s="28">
        <v>9</v>
      </c>
      <c r="C12" s="30" t="s">
        <v>17</v>
      </c>
      <c r="D12" s="29">
        <v>4</v>
      </c>
      <c r="E12" s="29">
        <v>4</v>
      </c>
      <c r="F12" s="29">
        <v>6</v>
      </c>
      <c r="G12" s="9">
        <f t="shared" si="0"/>
        <v>14</v>
      </c>
      <c r="H12" s="28">
        <f t="shared" si="1"/>
        <v>140</v>
      </c>
      <c r="J12" s="46"/>
    </row>
    <row r="13" s="2" customFormat="1" ht="25" customHeight="1" spans="2:10">
      <c r="B13" s="28">
        <v>10</v>
      </c>
      <c r="C13" s="30" t="s">
        <v>18</v>
      </c>
      <c r="D13" s="29">
        <v>6</v>
      </c>
      <c r="E13" s="29">
        <v>7</v>
      </c>
      <c r="F13" s="29">
        <v>6</v>
      </c>
      <c r="G13" s="9">
        <f t="shared" si="0"/>
        <v>19</v>
      </c>
      <c r="H13" s="28">
        <f t="shared" si="1"/>
        <v>190</v>
      </c>
      <c r="J13" s="46"/>
    </row>
    <row r="14" s="2" customFormat="1" ht="25" customHeight="1" spans="2:10">
      <c r="B14" s="28">
        <v>11</v>
      </c>
      <c r="C14" s="28" t="s">
        <v>19</v>
      </c>
      <c r="D14" s="29">
        <v>2</v>
      </c>
      <c r="E14" s="29">
        <v>1</v>
      </c>
      <c r="F14" s="29">
        <v>1</v>
      </c>
      <c r="G14" s="9">
        <f t="shared" si="0"/>
        <v>4</v>
      </c>
      <c r="H14" s="28">
        <f t="shared" si="1"/>
        <v>40</v>
      </c>
      <c r="J14" s="46"/>
    </row>
    <row r="15" s="2" customFormat="1" ht="25" customHeight="1" spans="2:10">
      <c r="B15" s="28">
        <v>12</v>
      </c>
      <c r="C15" s="30" t="s">
        <v>20</v>
      </c>
      <c r="D15" s="29">
        <v>1</v>
      </c>
      <c r="E15" s="29">
        <v>0</v>
      </c>
      <c r="F15" s="29">
        <v>0</v>
      </c>
      <c r="G15" s="9">
        <f t="shared" si="0"/>
        <v>1</v>
      </c>
      <c r="H15" s="28">
        <f t="shared" si="1"/>
        <v>10</v>
      </c>
      <c r="J15" s="46"/>
    </row>
    <row r="16" s="2" customFormat="1" ht="25" customHeight="1" spans="2:10">
      <c r="B16" s="28">
        <v>13</v>
      </c>
      <c r="C16" s="30" t="s">
        <v>21</v>
      </c>
      <c r="D16" s="29">
        <v>4</v>
      </c>
      <c r="E16" s="29">
        <v>4</v>
      </c>
      <c r="F16" s="29">
        <v>5</v>
      </c>
      <c r="G16" s="9">
        <f t="shared" si="0"/>
        <v>13</v>
      </c>
      <c r="H16" s="28">
        <f t="shared" si="1"/>
        <v>130</v>
      </c>
      <c r="J16" s="46"/>
    </row>
    <row r="17" s="2" customFormat="1" ht="25" customHeight="1" spans="2:10">
      <c r="B17" s="28">
        <v>14</v>
      </c>
      <c r="C17" s="30" t="s">
        <v>22</v>
      </c>
      <c r="D17" s="29">
        <v>6</v>
      </c>
      <c r="E17" s="29">
        <v>3</v>
      </c>
      <c r="F17" s="29">
        <v>5</v>
      </c>
      <c r="G17" s="9">
        <f t="shared" si="0"/>
        <v>14</v>
      </c>
      <c r="H17" s="28">
        <f t="shared" si="1"/>
        <v>140</v>
      </c>
      <c r="J17" s="46"/>
    </row>
    <row r="18" s="2" customFormat="1" ht="25" customHeight="1" spans="2:10">
      <c r="B18" s="28">
        <v>15</v>
      </c>
      <c r="C18" s="28" t="s">
        <v>23</v>
      </c>
      <c r="D18" s="29">
        <v>0</v>
      </c>
      <c r="E18" s="29">
        <v>3</v>
      </c>
      <c r="F18" s="29">
        <v>2</v>
      </c>
      <c r="G18" s="9">
        <f t="shared" si="0"/>
        <v>5</v>
      </c>
      <c r="H18" s="28">
        <f t="shared" si="1"/>
        <v>50</v>
      </c>
      <c r="J18" s="46"/>
    </row>
    <row r="19" s="2" customFormat="1" ht="25" customHeight="1" spans="2:10">
      <c r="B19" s="28">
        <v>16</v>
      </c>
      <c r="C19" s="30" t="s">
        <v>24</v>
      </c>
      <c r="D19" s="29">
        <v>1</v>
      </c>
      <c r="E19" s="29">
        <v>1</v>
      </c>
      <c r="F19" s="29">
        <v>0</v>
      </c>
      <c r="G19" s="9">
        <f t="shared" si="0"/>
        <v>2</v>
      </c>
      <c r="H19" s="28">
        <f t="shared" si="1"/>
        <v>20</v>
      </c>
      <c r="J19" s="46"/>
    </row>
    <row r="20" s="2" customFormat="1" ht="25" customHeight="1" spans="2:10">
      <c r="B20" s="28">
        <v>17</v>
      </c>
      <c r="C20" s="30" t="s">
        <v>25</v>
      </c>
      <c r="D20" s="29">
        <v>5</v>
      </c>
      <c r="E20" s="29">
        <v>4</v>
      </c>
      <c r="F20" s="29">
        <v>3</v>
      </c>
      <c r="G20" s="9">
        <f t="shared" si="0"/>
        <v>12</v>
      </c>
      <c r="H20" s="28">
        <f t="shared" si="1"/>
        <v>120</v>
      </c>
      <c r="J20" s="46"/>
    </row>
    <row r="21" s="2" customFormat="1" ht="25" customHeight="1" spans="2:10">
      <c r="B21" s="28">
        <v>18</v>
      </c>
      <c r="C21" s="28" t="s">
        <v>26</v>
      </c>
      <c r="D21" s="29">
        <v>0</v>
      </c>
      <c r="E21" s="29">
        <v>0</v>
      </c>
      <c r="F21" s="29">
        <v>1</v>
      </c>
      <c r="G21" s="9">
        <f t="shared" si="0"/>
        <v>1</v>
      </c>
      <c r="H21" s="28">
        <f t="shared" si="1"/>
        <v>10</v>
      </c>
      <c r="J21" s="46"/>
    </row>
    <row r="22" s="2" customFormat="1" ht="25" customHeight="1" spans="2:10">
      <c r="B22" s="28">
        <v>19</v>
      </c>
      <c r="C22" s="28" t="s">
        <v>27</v>
      </c>
      <c r="D22" s="29">
        <v>1</v>
      </c>
      <c r="E22" s="29">
        <v>1</v>
      </c>
      <c r="F22" s="29">
        <v>1</v>
      </c>
      <c r="G22" s="9">
        <f t="shared" si="0"/>
        <v>3</v>
      </c>
      <c r="H22" s="28">
        <f t="shared" si="1"/>
        <v>30</v>
      </c>
      <c r="J22" s="46"/>
    </row>
    <row r="23" s="2" customFormat="1" ht="25" customHeight="1" spans="2:10">
      <c r="B23" s="28">
        <v>20</v>
      </c>
      <c r="C23" s="28" t="s">
        <v>28</v>
      </c>
      <c r="D23" s="29">
        <v>1</v>
      </c>
      <c r="E23" s="29">
        <v>1</v>
      </c>
      <c r="F23" s="29">
        <v>1</v>
      </c>
      <c r="G23" s="9">
        <f t="shared" si="0"/>
        <v>3</v>
      </c>
      <c r="H23" s="28">
        <f t="shared" si="1"/>
        <v>30</v>
      </c>
      <c r="J23" s="46"/>
    </row>
    <row r="24" s="2" customFormat="1" ht="25" customHeight="1" spans="2:10">
      <c r="B24" s="28">
        <v>21</v>
      </c>
      <c r="C24" s="28" t="s">
        <v>29</v>
      </c>
      <c r="D24" s="29">
        <v>1</v>
      </c>
      <c r="E24" s="29">
        <v>1</v>
      </c>
      <c r="F24" s="29">
        <v>1</v>
      </c>
      <c r="G24" s="9">
        <f t="shared" si="0"/>
        <v>3</v>
      </c>
      <c r="H24" s="28">
        <f t="shared" si="1"/>
        <v>30</v>
      </c>
      <c r="J24" s="46"/>
    </row>
    <row r="25" s="2" customFormat="1" ht="25" customHeight="1" spans="2:10">
      <c r="B25" s="28">
        <v>22</v>
      </c>
      <c r="C25" s="28" t="s">
        <v>30</v>
      </c>
      <c r="D25" s="29">
        <v>0</v>
      </c>
      <c r="E25" s="29">
        <v>1</v>
      </c>
      <c r="F25" s="29">
        <v>2</v>
      </c>
      <c r="G25" s="9">
        <f t="shared" si="0"/>
        <v>3</v>
      </c>
      <c r="H25" s="28">
        <f t="shared" si="1"/>
        <v>30</v>
      </c>
      <c r="J25" s="46"/>
    </row>
    <row r="26" s="2" customFormat="1" ht="25" customHeight="1" spans="2:10">
      <c r="B26" s="28">
        <v>23</v>
      </c>
      <c r="C26" s="28" t="s">
        <v>31</v>
      </c>
      <c r="D26" s="29">
        <v>0</v>
      </c>
      <c r="E26" s="29">
        <v>0</v>
      </c>
      <c r="F26" s="29">
        <v>1</v>
      </c>
      <c r="G26" s="9">
        <f t="shared" si="0"/>
        <v>1</v>
      </c>
      <c r="H26" s="28">
        <f t="shared" si="1"/>
        <v>10</v>
      </c>
      <c r="J26" s="46"/>
    </row>
    <row r="27" s="2" customFormat="1" ht="25" customHeight="1" spans="2:10">
      <c r="B27" s="28">
        <v>24</v>
      </c>
      <c r="C27" s="28" t="s">
        <v>32</v>
      </c>
      <c r="D27" s="29">
        <v>0</v>
      </c>
      <c r="E27" s="29">
        <v>1</v>
      </c>
      <c r="F27" s="29">
        <v>1</v>
      </c>
      <c r="G27" s="9">
        <f t="shared" si="0"/>
        <v>2</v>
      </c>
      <c r="H27" s="28">
        <f t="shared" si="1"/>
        <v>20</v>
      </c>
      <c r="J27" s="46"/>
    </row>
    <row r="28" s="2" customFormat="1" ht="25" customHeight="1" spans="2:10">
      <c r="B28" s="28">
        <v>25</v>
      </c>
      <c r="C28" s="28" t="s">
        <v>33</v>
      </c>
      <c r="D28" s="29">
        <v>2</v>
      </c>
      <c r="E28" s="29">
        <v>2</v>
      </c>
      <c r="F28" s="29">
        <v>2</v>
      </c>
      <c r="G28" s="9">
        <f t="shared" si="0"/>
        <v>6</v>
      </c>
      <c r="H28" s="28">
        <f t="shared" si="1"/>
        <v>60</v>
      </c>
      <c r="J28" s="46"/>
    </row>
    <row r="29" s="2" customFormat="1" ht="25" customHeight="1" spans="2:10">
      <c r="B29" s="28">
        <v>26</v>
      </c>
      <c r="C29" s="28" t="s">
        <v>34</v>
      </c>
      <c r="D29" s="29">
        <v>0</v>
      </c>
      <c r="E29" s="29">
        <v>1</v>
      </c>
      <c r="F29" s="29">
        <v>1</v>
      </c>
      <c r="G29" s="9">
        <f t="shared" si="0"/>
        <v>2</v>
      </c>
      <c r="H29" s="28">
        <f t="shared" si="1"/>
        <v>20</v>
      </c>
      <c r="J29" s="46"/>
    </row>
    <row r="30" s="2" customFormat="1" ht="25" customHeight="1" spans="2:10">
      <c r="B30" s="28">
        <v>27</v>
      </c>
      <c r="C30" s="28" t="s">
        <v>35</v>
      </c>
      <c r="D30" s="29">
        <v>1</v>
      </c>
      <c r="E30" s="29">
        <v>0</v>
      </c>
      <c r="F30" s="29">
        <v>2</v>
      </c>
      <c r="G30" s="9">
        <f t="shared" si="0"/>
        <v>3</v>
      </c>
      <c r="H30" s="28">
        <f t="shared" si="1"/>
        <v>30</v>
      </c>
      <c r="J30" s="46"/>
    </row>
    <row r="31" s="2" customFormat="1" ht="25" customHeight="1" spans="2:10">
      <c r="B31" s="28">
        <v>28</v>
      </c>
      <c r="C31" s="28" t="s">
        <v>36</v>
      </c>
      <c r="D31" s="29">
        <v>3</v>
      </c>
      <c r="E31" s="29">
        <v>0</v>
      </c>
      <c r="F31" s="29">
        <v>0</v>
      </c>
      <c r="G31" s="9">
        <f t="shared" si="0"/>
        <v>3</v>
      </c>
      <c r="H31" s="28">
        <f t="shared" si="1"/>
        <v>30</v>
      </c>
      <c r="J31" s="46"/>
    </row>
    <row r="32" s="2" customFormat="1" ht="25" customHeight="1" spans="2:10">
      <c r="B32" s="28">
        <v>29</v>
      </c>
      <c r="C32" s="28" t="s">
        <v>37</v>
      </c>
      <c r="D32" s="29">
        <v>0</v>
      </c>
      <c r="E32" s="29">
        <v>2</v>
      </c>
      <c r="F32" s="29">
        <v>3</v>
      </c>
      <c r="G32" s="9">
        <f t="shared" si="0"/>
        <v>5</v>
      </c>
      <c r="H32" s="28">
        <f t="shared" si="1"/>
        <v>50</v>
      </c>
      <c r="J32" s="46"/>
    </row>
    <row r="33" s="2" customFormat="1" ht="25" customHeight="1" spans="2:10">
      <c r="B33" s="28">
        <v>30</v>
      </c>
      <c r="C33" s="28" t="s">
        <v>38</v>
      </c>
      <c r="D33" s="29">
        <v>4</v>
      </c>
      <c r="E33" s="29">
        <v>8</v>
      </c>
      <c r="F33" s="29">
        <v>4</v>
      </c>
      <c r="G33" s="9">
        <f t="shared" si="0"/>
        <v>16</v>
      </c>
      <c r="H33" s="28">
        <f t="shared" si="1"/>
        <v>160</v>
      </c>
      <c r="J33" s="46"/>
    </row>
    <row r="34" s="2" customFormat="1" ht="25" customHeight="1" spans="2:10">
      <c r="B34" s="28">
        <v>31</v>
      </c>
      <c r="C34" s="28" t="s">
        <v>39</v>
      </c>
      <c r="D34" s="29">
        <v>0</v>
      </c>
      <c r="E34" s="29">
        <v>0</v>
      </c>
      <c r="F34" s="29">
        <v>2</v>
      </c>
      <c r="G34" s="9">
        <f t="shared" si="0"/>
        <v>2</v>
      </c>
      <c r="H34" s="28">
        <f t="shared" si="1"/>
        <v>20</v>
      </c>
      <c r="J34" s="46"/>
    </row>
    <row r="35" s="2" customFormat="1" ht="25" customHeight="1" spans="2:10">
      <c r="B35" s="28">
        <v>32</v>
      </c>
      <c r="C35" s="28" t="s">
        <v>40</v>
      </c>
      <c r="D35" s="29">
        <v>4</v>
      </c>
      <c r="E35" s="29">
        <v>8</v>
      </c>
      <c r="F35" s="29">
        <v>4</v>
      </c>
      <c r="G35" s="9">
        <f t="shared" si="0"/>
        <v>16</v>
      </c>
      <c r="H35" s="28">
        <f t="shared" si="1"/>
        <v>160</v>
      </c>
      <c r="J35" s="46"/>
    </row>
    <row r="36" s="2" customFormat="1" ht="25" customHeight="1" spans="2:10">
      <c r="B36" s="28">
        <v>33</v>
      </c>
      <c r="C36" s="28" t="s">
        <v>41</v>
      </c>
      <c r="D36" s="29">
        <v>0</v>
      </c>
      <c r="E36" s="29">
        <v>0</v>
      </c>
      <c r="F36" s="29">
        <v>1</v>
      </c>
      <c r="G36" s="9">
        <f t="shared" si="0"/>
        <v>1</v>
      </c>
      <c r="H36" s="28">
        <f t="shared" si="1"/>
        <v>10</v>
      </c>
      <c r="J36" s="46"/>
    </row>
    <row r="37" s="2" customFormat="1" ht="25" customHeight="1" spans="2:10">
      <c r="B37" s="28">
        <v>34</v>
      </c>
      <c r="C37" s="28" t="s">
        <v>42</v>
      </c>
      <c r="D37" s="29">
        <v>1</v>
      </c>
      <c r="E37" s="29">
        <v>1</v>
      </c>
      <c r="F37" s="29">
        <v>1</v>
      </c>
      <c r="G37" s="9">
        <f t="shared" si="0"/>
        <v>3</v>
      </c>
      <c r="H37" s="28">
        <f t="shared" si="1"/>
        <v>30</v>
      </c>
      <c r="J37" s="46"/>
    </row>
    <row r="38" s="2" customFormat="1" ht="25" customHeight="1" spans="2:10">
      <c r="B38" s="28">
        <v>35</v>
      </c>
      <c r="C38" s="28" t="s">
        <v>43</v>
      </c>
      <c r="D38" s="29">
        <v>1</v>
      </c>
      <c r="E38" s="29">
        <v>1</v>
      </c>
      <c r="F38" s="29">
        <v>1</v>
      </c>
      <c r="G38" s="9">
        <f t="shared" si="0"/>
        <v>3</v>
      </c>
      <c r="H38" s="28">
        <f t="shared" si="1"/>
        <v>30</v>
      </c>
      <c r="J38" s="46"/>
    </row>
    <row r="39" s="2" customFormat="1" ht="25" customHeight="1" spans="2:10">
      <c r="B39" s="28">
        <v>36</v>
      </c>
      <c r="C39" s="28" t="s">
        <v>44</v>
      </c>
      <c r="D39" s="29">
        <v>0</v>
      </c>
      <c r="E39" s="29">
        <v>1</v>
      </c>
      <c r="F39" s="29">
        <v>1</v>
      </c>
      <c r="G39" s="9">
        <f t="shared" si="0"/>
        <v>2</v>
      </c>
      <c r="H39" s="28">
        <f t="shared" si="1"/>
        <v>20</v>
      </c>
      <c r="J39" s="46"/>
    </row>
    <row r="40" s="2" customFormat="1" ht="25" customHeight="1" spans="2:10">
      <c r="B40" s="28">
        <v>37</v>
      </c>
      <c r="C40" s="28" t="s">
        <v>45</v>
      </c>
      <c r="D40" s="29">
        <v>5</v>
      </c>
      <c r="E40" s="29">
        <v>6</v>
      </c>
      <c r="F40" s="29">
        <v>6</v>
      </c>
      <c r="G40" s="9">
        <f t="shared" si="0"/>
        <v>17</v>
      </c>
      <c r="H40" s="28">
        <f t="shared" si="1"/>
        <v>170</v>
      </c>
      <c r="J40" s="46"/>
    </row>
    <row r="41" s="2" customFormat="1" ht="25" customHeight="1" spans="2:10">
      <c r="B41" s="28">
        <v>38</v>
      </c>
      <c r="C41" s="28" t="s">
        <v>46</v>
      </c>
      <c r="D41" s="29">
        <v>2</v>
      </c>
      <c r="E41" s="29">
        <v>2</v>
      </c>
      <c r="F41" s="29">
        <v>2</v>
      </c>
      <c r="G41" s="9">
        <f t="shared" si="0"/>
        <v>6</v>
      </c>
      <c r="H41" s="28">
        <f t="shared" si="1"/>
        <v>60</v>
      </c>
      <c r="J41" s="46"/>
    </row>
    <row r="42" s="2" customFormat="1" ht="25" customHeight="1" spans="2:10">
      <c r="B42" s="28">
        <v>39</v>
      </c>
      <c r="C42" s="28" t="s">
        <v>47</v>
      </c>
      <c r="D42" s="29">
        <v>1</v>
      </c>
      <c r="E42" s="29">
        <v>0</v>
      </c>
      <c r="F42" s="29">
        <v>0</v>
      </c>
      <c r="G42" s="9">
        <f t="shared" si="0"/>
        <v>1</v>
      </c>
      <c r="H42" s="28">
        <f t="shared" si="1"/>
        <v>10</v>
      </c>
      <c r="J42" s="46"/>
    </row>
    <row r="43" s="2" customFormat="1" ht="25" customHeight="1" spans="2:10">
      <c r="B43" s="28">
        <v>40</v>
      </c>
      <c r="C43" s="28" t="s">
        <v>48</v>
      </c>
      <c r="D43" s="29">
        <v>1</v>
      </c>
      <c r="E43" s="29">
        <v>1</v>
      </c>
      <c r="F43" s="29">
        <v>1</v>
      </c>
      <c r="G43" s="9">
        <f t="shared" si="0"/>
        <v>3</v>
      </c>
      <c r="H43" s="28">
        <f t="shared" si="1"/>
        <v>30</v>
      </c>
      <c r="J43" s="46"/>
    </row>
    <row r="44" s="2" customFormat="1" ht="25" customHeight="1" spans="2:10">
      <c r="B44" s="28">
        <v>41</v>
      </c>
      <c r="C44" s="28" t="s">
        <v>49</v>
      </c>
      <c r="D44" s="29">
        <v>1</v>
      </c>
      <c r="E44" s="29">
        <v>0</v>
      </c>
      <c r="F44" s="29">
        <v>1</v>
      </c>
      <c r="G44" s="9">
        <f t="shared" si="0"/>
        <v>2</v>
      </c>
      <c r="H44" s="28">
        <v>15</v>
      </c>
      <c r="I44" s="2" t="s">
        <v>50</v>
      </c>
      <c r="J44" s="46"/>
    </row>
    <row r="45" s="2" customFormat="1" ht="25" customHeight="1" spans="2:10">
      <c r="B45" s="28">
        <v>42</v>
      </c>
      <c r="C45" s="28" t="s">
        <v>51</v>
      </c>
      <c r="D45" s="29">
        <v>0</v>
      </c>
      <c r="E45" s="29">
        <v>0</v>
      </c>
      <c r="F45" s="29">
        <v>1</v>
      </c>
      <c r="G45" s="9">
        <f t="shared" si="0"/>
        <v>1</v>
      </c>
      <c r="H45" s="28">
        <f t="shared" si="1"/>
        <v>10</v>
      </c>
      <c r="J45" s="46"/>
    </row>
    <row r="46" s="2" customFormat="1" ht="25" customHeight="1" spans="2:10">
      <c r="B46" s="28">
        <v>43</v>
      </c>
      <c r="C46" s="28" t="s">
        <v>52</v>
      </c>
      <c r="D46" s="29">
        <v>2</v>
      </c>
      <c r="E46" s="29">
        <v>0</v>
      </c>
      <c r="F46" s="29">
        <v>0</v>
      </c>
      <c r="G46" s="9">
        <f t="shared" si="0"/>
        <v>2</v>
      </c>
      <c r="H46" s="28">
        <f t="shared" si="1"/>
        <v>20</v>
      </c>
      <c r="J46" s="46"/>
    </row>
    <row r="47" s="2" customFormat="1" ht="25" customHeight="1" spans="2:10">
      <c r="B47" s="28">
        <v>44</v>
      </c>
      <c r="C47" s="28" t="s">
        <v>53</v>
      </c>
      <c r="D47" s="29">
        <v>4</v>
      </c>
      <c r="E47" s="29">
        <v>2</v>
      </c>
      <c r="F47" s="29">
        <v>1</v>
      </c>
      <c r="G47" s="9">
        <f t="shared" si="0"/>
        <v>7</v>
      </c>
      <c r="H47" s="28">
        <f t="shared" si="1"/>
        <v>70</v>
      </c>
      <c r="J47" s="46"/>
    </row>
    <row r="48" s="2" customFormat="1" ht="25" customHeight="1" spans="2:10">
      <c r="B48" s="28">
        <v>45</v>
      </c>
      <c r="C48" s="28" t="s">
        <v>54</v>
      </c>
      <c r="D48" s="29">
        <v>1</v>
      </c>
      <c r="E48" s="29">
        <v>1</v>
      </c>
      <c r="F48" s="29">
        <v>1</v>
      </c>
      <c r="G48" s="9">
        <f t="shared" si="0"/>
        <v>3</v>
      </c>
      <c r="H48" s="28">
        <f t="shared" si="1"/>
        <v>30</v>
      </c>
      <c r="J48" s="46"/>
    </row>
    <row r="49" s="2" customFormat="1" ht="25" customHeight="1" spans="2:10">
      <c r="B49" s="28">
        <v>46</v>
      </c>
      <c r="C49" s="28" t="s">
        <v>55</v>
      </c>
      <c r="D49" s="29">
        <v>1</v>
      </c>
      <c r="E49" s="29">
        <v>0</v>
      </c>
      <c r="F49" s="29">
        <v>1</v>
      </c>
      <c r="G49" s="9">
        <f t="shared" si="0"/>
        <v>2</v>
      </c>
      <c r="H49" s="28">
        <f t="shared" si="1"/>
        <v>20</v>
      </c>
      <c r="J49" s="46"/>
    </row>
    <row r="50" s="2" customFormat="1" ht="25" customHeight="1" spans="2:10">
      <c r="B50" s="28">
        <v>47</v>
      </c>
      <c r="C50" s="28" t="s">
        <v>56</v>
      </c>
      <c r="D50" s="29">
        <v>0</v>
      </c>
      <c r="E50" s="29">
        <v>0</v>
      </c>
      <c r="F50" s="29">
        <v>1</v>
      </c>
      <c r="G50" s="9">
        <f t="shared" si="0"/>
        <v>1</v>
      </c>
      <c r="H50" s="28">
        <f t="shared" si="1"/>
        <v>10</v>
      </c>
      <c r="J50" s="46"/>
    </row>
    <row r="51" s="2" customFormat="1" ht="25" customHeight="1" spans="2:8">
      <c r="B51" s="40" t="s">
        <v>57</v>
      </c>
      <c r="C51" s="40"/>
      <c r="D51" s="41">
        <f>SUM(D4:D49)</f>
        <v>79</v>
      </c>
      <c r="E51" s="41">
        <f>SUM(E4:E49)</f>
        <v>83</v>
      </c>
      <c r="F51" s="41">
        <f>SUM(F4:F50)</f>
        <v>90</v>
      </c>
      <c r="G51" s="41">
        <v>252</v>
      </c>
      <c r="H51" s="41">
        <f>SUM(H4:H50)</f>
        <v>2515</v>
      </c>
    </row>
    <row r="52" s="34" customFormat="1" spans="4:7">
      <c r="D52" s="42"/>
      <c r="E52" s="42"/>
      <c r="F52" s="42"/>
      <c r="G52" s="45"/>
    </row>
  </sheetData>
  <autoFilter xmlns:etc="http://www.wps.cn/officeDocument/2017/etCustomData" ref="B3:J51" etc:filterBottomFollowUsedRange="0">
    <extLst/>
  </autoFilter>
  <sortState ref="C4:H43">
    <sortCondition ref="C4:C43"/>
  </sortState>
  <mergeCells count="6">
    <mergeCell ref="B1:H1"/>
    <mergeCell ref="D2:G2"/>
    <mergeCell ref="B51:C51"/>
    <mergeCell ref="B2:B3"/>
    <mergeCell ref="C2:C3"/>
    <mergeCell ref="H2:H3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51"/>
  <sheetViews>
    <sheetView zoomScale="136" zoomScaleNormal="136" workbookViewId="0">
      <selection activeCell="D4" sqref="D4"/>
    </sheetView>
  </sheetViews>
  <sheetFormatPr defaultColWidth="9" defaultRowHeight="14.25" outlineLevelCol="4"/>
  <cols>
    <col min="1" max="1" width="12.25" customWidth="1"/>
    <col min="2" max="2" width="7.75" style="24" customWidth="1"/>
    <col min="3" max="3" width="12.875" style="24" customWidth="1"/>
    <col min="4" max="4" width="19.875" style="25" customWidth="1"/>
    <col min="5" max="5" width="17.25" customWidth="1"/>
  </cols>
  <sheetData>
    <row r="1" s="2" customFormat="1" ht="41" customHeight="1" spans="2:5">
      <c r="B1" s="3" t="s">
        <v>58</v>
      </c>
      <c r="C1" s="3"/>
      <c r="D1" s="26"/>
      <c r="E1" s="3"/>
    </row>
    <row r="2" s="23" customFormat="1" ht="33" customHeight="1" spans="2:5">
      <c r="B2" s="19" t="s">
        <v>1</v>
      </c>
      <c r="C2" s="19" t="s">
        <v>59</v>
      </c>
      <c r="D2" s="27" t="s">
        <v>60</v>
      </c>
      <c r="E2" s="19" t="s">
        <v>61</v>
      </c>
    </row>
    <row r="3" s="1" customFormat="1" ht="25" customHeight="1" spans="2:5">
      <c r="B3" s="28">
        <v>1</v>
      </c>
      <c r="C3" s="28" t="s">
        <v>9</v>
      </c>
      <c r="D3" s="29">
        <v>0</v>
      </c>
      <c r="E3" s="8">
        <f>D3*50</f>
        <v>0</v>
      </c>
    </row>
    <row r="4" s="1" customFormat="1" ht="25" customHeight="1" spans="2:5">
      <c r="B4" s="28">
        <v>2</v>
      </c>
      <c r="C4" s="28" t="s">
        <v>10</v>
      </c>
      <c r="D4" s="29">
        <v>5</v>
      </c>
      <c r="E4" s="8">
        <f t="shared" ref="E4:E49" si="0">D4*50</f>
        <v>250</v>
      </c>
    </row>
    <row r="5" s="1" customFormat="1" ht="25" customHeight="1" spans="2:5">
      <c r="B5" s="28">
        <v>3</v>
      </c>
      <c r="C5" s="28" t="s">
        <v>11</v>
      </c>
      <c r="D5" s="29">
        <v>2</v>
      </c>
      <c r="E5" s="8">
        <f t="shared" si="0"/>
        <v>100</v>
      </c>
    </row>
    <row r="6" customFormat="1" ht="25" customHeight="1" spans="2:5">
      <c r="B6" s="28">
        <v>4</v>
      </c>
      <c r="C6" s="28" t="s">
        <v>12</v>
      </c>
      <c r="D6" s="29">
        <v>0</v>
      </c>
      <c r="E6" s="8">
        <f t="shared" si="0"/>
        <v>0</v>
      </c>
    </row>
    <row r="7" customFormat="1" ht="25" customHeight="1" spans="2:5">
      <c r="B7" s="28">
        <v>5</v>
      </c>
      <c r="C7" s="28" t="s">
        <v>13</v>
      </c>
      <c r="D7" s="29">
        <v>0</v>
      </c>
      <c r="E7" s="8">
        <f t="shared" si="0"/>
        <v>0</v>
      </c>
    </row>
    <row r="8" customFormat="1" ht="25" customHeight="1" spans="2:5">
      <c r="B8" s="28">
        <v>6</v>
      </c>
      <c r="C8" s="30" t="s">
        <v>14</v>
      </c>
      <c r="D8" s="29">
        <v>5</v>
      </c>
      <c r="E8" s="8">
        <f t="shared" si="0"/>
        <v>250</v>
      </c>
    </row>
    <row r="9" customFormat="1" ht="25" customHeight="1" spans="2:5">
      <c r="B9" s="28">
        <v>7</v>
      </c>
      <c r="C9" s="30" t="s">
        <v>15</v>
      </c>
      <c r="D9" s="29">
        <v>0</v>
      </c>
      <c r="E9" s="8">
        <f t="shared" si="0"/>
        <v>0</v>
      </c>
    </row>
    <row r="10" ht="25" customHeight="1" spans="2:5">
      <c r="B10" s="28">
        <v>8</v>
      </c>
      <c r="C10" s="28" t="s">
        <v>16</v>
      </c>
      <c r="D10" s="29">
        <v>1</v>
      </c>
      <c r="E10" s="8">
        <f t="shared" si="0"/>
        <v>50</v>
      </c>
    </row>
    <row r="11" ht="25" customHeight="1" spans="2:5">
      <c r="B11" s="28">
        <v>9</v>
      </c>
      <c r="C11" s="30" t="s">
        <v>17</v>
      </c>
      <c r="D11" s="29">
        <v>4</v>
      </c>
      <c r="E11" s="8">
        <f t="shared" si="0"/>
        <v>200</v>
      </c>
    </row>
    <row r="12" ht="25" customHeight="1" spans="2:5">
      <c r="B12" s="28">
        <v>10</v>
      </c>
      <c r="C12" s="30" t="s">
        <v>18</v>
      </c>
      <c r="D12" s="29">
        <v>6</v>
      </c>
      <c r="E12" s="8">
        <f t="shared" si="0"/>
        <v>300</v>
      </c>
    </row>
    <row r="13" ht="25" customHeight="1" spans="2:5">
      <c r="B13" s="28">
        <v>11</v>
      </c>
      <c r="C13" s="28" t="s">
        <v>19</v>
      </c>
      <c r="D13" s="29">
        <v>2</v>
      </c>
      <c r="E13" s="8">
        <f t="shared" si="0"/>
        <v>100</v>
      </c>
    </row>
    <row r="14" ht="25" customHeight="1" spans="2:5">
      <c r="B14" s="28">
        <v>12</v>
      </c>
      <c r="C14" s="30" t="s">
        <v>20</v>
      </c>
      <c r="D14" s="29">
        <v>1</v>
      </c>
      <c r="E14" s="8">
        <f t="shared" si="0"/>
        <v>50</v>
      </c>
    </row>
    <row r="15" ht="25" customHeight="1" spans="2:5">
      <c r="B15" s="28">
        <v>13</v>
      </c>
      <c r="C15" s="30" t="s">
        <v>21</v>
      </c>
      <c r="D15" s="29">
        <v>4</v>
      </c>
      <c r="E15" s="8">
        <f t="shared" si="0"/>
        <v>200</v>
      </c>
    </row>
    <row r="16" ht="25" customHeight="1" spans="2:5">
      <c r="B16" s="28">
        <v>14</v>
      </c>
      <c r="C16" s="30" t="s">
        <v>22</v>
      </c>
      <c r="D16" s="29">
        <v>6</v>
      </c>
      <c r="E16" s="8">
        <f t="shared" si="0"/>
        <v>300</v>
      </c>
    </row>
    <row r="17" ht="25" customHeight="1" spans="2:5">
      <c r="B17" s="28">
        <v>15</v>
      </c>
      <c r="C17" s="28" t="s">
        <v>23</v>
      </c>
      <c r="D17" s="29">
        <v>0</v>
      </c>
      <c r="E17" s="8">
        <f t="shared" si="0"/>
        <v>0</v>
      </c>
    </row>
    <row r="18" ht="25" customHeight="1" spans="2:5">
      <c r="B18" s="28">
        <v>16</v>
      </c>
      <c r="C18" s="30" t="s">
        <v>24</v>
      </c>
      <c r="D18" s="29">
        <v>1</v>
      </c>
      <c r="E18" s="8">
        <f t="shared" si="0"/>
        <v>50</v>
      </c>
    </row>
    <row r="19" ht="25" customHeight="1" spans="2:5">
      <c r="B19" s="28">
        <v>17</v>
      </c>
      <c r="C19" s="30" t="s">
        <v>25</v>
      </c>
      <c r="D19" s="29">
        <v>5</v>
      </c>
      <c r="E19" s="8">
        <f t="shared" si="0"/>
        <v>250</v>
      </c>
    </row>
    <row r="20" ht="25" customHeight="1" spans="2:5">
      <c r="B20" s="28">
        <v>18</v>
      </c>
      <c r="C20" s="28" t="s">
        <v>26</v>
      </c>
      <c r="D20" s="29">
        <v>0</v>
      </c>
      <c r="E20" s="8">
        <f t="shared" si="0"/>
        <v>0</v>
      </c>
    </row>
    <row r="21" ht="25" customHeight="1" spans="2:5">
      <c r="B21" s="28">
        <v>19</v>
      </c>
      <c r="C21" s="28" t="s">
        <v>27</v>
      </c>
      <c r="D21" s="29">
        <v>1</v>
      </c>
      <c r="E21" s="8">
        <f t="shared" si="0"/>
        <v>50</v>
      </c>
    </row>
    <row r="22" ht="25" customHeight="1" spans="2:5">
      <c r="B22" s="28">
        <v>20</v>
      </c>
      <c r="C22" s="28" t="s">
        <v>28</v>
      </c>
      <c r="D22" s="29">
        <v>1</v>
      </c>
      <c r="E22" s="8">
        <f t="shared" si="0"/>
        <v>50</v>
      </c>
    </row>
    <row r="23" ht="25" customHeight="1" spans="2:5">
      <c r="B23" s="28">
        <v>21</v>
      </c>
      <c r="C23" s="28" t="s">
        <v>29</v>
      </c>
      <c r="D23" s="29">
        <v>1</v>
      </c>
      <c r="E23" s="8">
        <f t="shared" si="0"/>
        <v>50</v>
      </c>
    </row>
    <row r="24" ht="25" customHeight="1" spans="2:5">
      <c r="B24" s="28">
        <v>22</v>
      </c>
      <c r="C24" s="28" t="s">
        <v>30</v>
      </c>
      <c r="D24" s="29">
        <v>0</v>
      </c>
      <c r="E24" s="8">
        <f t="shared" si="0"/>
        <v>0</v>
      </c>
    </row>
    <row r="25" ht="25" customHeight="1" spans="2:5">
      <c r="B25" s="28">
        <v>23</v>
      </c>
      <c r="C25" s="28" t="s">
        <v>31</v>
      </c>
      <c r="D25" s="29">
        <v>0</v>
      </c>
      <c r="E25" s="8">
        <f t="shared" si="0"/>
        <v>0</v>
      </c>
    </row>
    <row r="26" ht="25" customHeight="1" spans="2:5">
      <c r="B26" s="28">
        <v>24</v>
      </c>
      <c r="C26" s="28" t="s">
        <v>32</v>
      </c>
      <c r="D26" s="29">
        <v>0</v>
      </c>
      <c r="E26" s="8">
        <f t="shared" si="0"/>
        <v>0</v>
      </c>
    </row>
    <row r="27" ht="25" customHeight="1" spans="2:5">
      <c r="B27" s="28">
        <v>25</v>
      </c>
      <c r="C27" s="28" t="s">
        <v>33</v>
      </c>
      <c r="D27" s="29">
        <v>2</v>
      </c>
      <c r="E27" s="8">
        <f t="shared" si="0"/>
        <v>100</v>
      </c>
    </row>
    <row r="28" ht="25" customHeight="1" spans="2:5">
      <c r="B28" s="28">
        <v>26</v>
      </c>
      <c r="C28" s="28" t="s">
        <v>34</v>
      </c>
      <c r="D28" s="29">
        <v>0</v>
      </c>
      <c r="E28" s="8">
        <f t="shared" si="0"/>
        <v>0</v>
      </c>
    </row>
    <row r="29" ht="25" customHeight="1" spans="2:5">
      <c r="B29" s="28">
        <v>27</v>
      </c>
      <c r="C29" s="28" t="s">
        <v>35</v>
      </c>
      <c r="D29" s="29">
        <v>1</v>
      </c>
      <c r="E29" s="8">
        <f t="shared" si="0"/>
        <v>50</v>
      </c>
    </row>
    <row r="30" ht="25" customHeight="1" spans="2:5">
      <c r="B30" s="28">
        <v>28</v>
      </c>
      <c r="C30" s="28" t="s">
        <v>36</v>
      </c>
      <c r="D30" s="29">
        <v>3</v>
      </c>
      <c r="E30" s="8">
        <f t="shared" si="0"/>
        <v>150</v>
      </c>
    </row>
    <row r="31" ht="25" customHeight="1" spans="2:5">
      <c r="B31" s="28">
        <v>29</v>
      </c>
      <c r="C31" s="28" t="s">
        <v>37</v>
      </c>
      <c r="D31" s="29">
        <v>0</v>
      </c>
      <c r="E31" s="8">
        <f t="shared" si="0"/>
        <v>0</v>
      </c>
    </row>
    <row r="32" ht="25" customHeight="1" spans="2:5">
      <c r="B32" s="28">
        <v>30</v>
      </c>
      <c r="C32" s="28" t="s">
        <v>38</v>
      </c>
      <c r="D32" s="29">
        <v>4</v>
      </c>
      <c r="E32" s="8">
        <f t="shared" si="0"/>
        <v>200</v>
      </c>
    </row>
    <row r="33" ht="25" customHeight="1" spans="2:5">
      <c r="B33" s="28">
        <v>31</v>
      </c>
      <c r="C33" s="28" t="s">
        <v>39</v>
      </c>
      <c r="D33" s="29">
        <v>0</v>
      </c>
      <c r="E33" s="8">
        <f t="shared" si="0"/>
        <v>0</v>
      </c>
    </row>
    <row r="34" ht="25" customHeight="1" spans="2:5">
      <c r="B34" s="28">
        <v>32</v>
      </c>
      <c r="C34" s="28" t="s">
        <v>40</v>
      </c>
      <c r="D34" s="29">
        <v>4</v>
      </c>
      <c r="E34" s="8">
        <f t="shared" si="0"/>
        <v>200</v>
      </c>
    </row>
    <row r="35" ht="25" customHeight="1" spans="2:5">
      <c r="B35" s="28">
        <v>33</v>
      </c>
      <c r="C35" s="28" t="s">
        <v>41</v>
      </c>
      <c r="D35" s="29">
        <v>0</v>
      </c>
      <c r="E35" s="8">
        <f t="shared" si="0"/>
        <v>0</v>
      </c>
    </row>
    <row r="36" ht="25" customHeight="1" spans="2:5">
      <c r="B36" s="28">
        <v>34</v>
      </c>
      <c r="C36" s="28" t="s">
        <v>42</v>
      </c>
      <c r="D36" s="29">
        <v>1</v>
      </c>
      <c r="E36" s="8">
        <f t="shared" si="0"/>
        <v>50</v>
      </c>
    </row>
    <row r="37" ht="25" customHeight="1" spans="2:5">
      <c r="B37" s="28">
        <v>35</v>
      </c>
      <c r="C37" s="28" t="s">
        <v>43</v>
      </c>
      <c r="D37" s="29">
        <v>1</v>
      </c>
      <c r="E37" s="8">
        <f t="shared" si="0"/>
        <v>50</v>
      </c>
    </row>
    <row r="38" ht="25" customHeight="1" spans="2:5">
      <c r="B38" s="28">
        <v>36</v>
      </c>
      <c r="C38" s="28" t="s">
        <v>44</v>
      </c>
      <c r="D38" s="29">
        <v>0</v>
      </c>
      <c r="E38" s="8">
        <f t="shared" si="0"/>
        <v>0</v>
      </c>
    </row>
    <row r="39" ht="25" customHeight="1" spans="2:5">
      <c r="B39" s="28">
        <v>37</v>
      </c>
      <c r="C39" s="28" t="s">
        <v>45</v>
      </c>
      <c r="D39" s="29">
        <v>5</v>
      </c>
      <c r="E39" s="8">
        <f t="shared" si="0"/>
        <v>250</v>
      </c>
    </row>
    <row r="40" ht="25" customHeight="1" spans="2:5">
      <c r="B40" s="28">
        <v>38</v>
      </c>
      <c r="C40" s="28" t="s">
        <v>46</v>
      </c>
      <c r="D40" s="29">
        <v>2</v>
      </c>
      <c r="E40" s="8">
        <f t="shared" si="0"/>
        <v>100</v>
      </c>
    </row>
    <row r="41" ht="25" customHeight="1" spans="2:5">
      <c r="B41" s="28">
        <v>39</v>
      </c>
      <c r="C41" s="28" t="s">
        <v>47</v>
      </c>
      <c r="D41" s="29">
        <v>1</v>
      </c>
      <c r="E41" s="8">
        <f t="shared" si="0"/>
        <v>50</v>
      </c>
    </row>
    <row r="42" ht="25" customHeight="1" spans="2:5">
      <c r="B42" s="28">
        <v>40</v>
      </c>
      <c r="C42" s="28" t="s">
        <v>48</v>
      </c>
      <c r="D42" s="29">
        <v>1</v>
      </c>
      <c r="E42" s="8">
        <f t="shared" si="0"/>
        <v>50</v>
      </c>
    </row>
    <row r="43" ht="25" customHeight="1" spans="2:5">
      <c r="B43" s="28">
        <v>41</v>
      </c>
      <c r="C43" s="28" t="s">
        <v>49</v>
      </c>
      <c r="D43" s="29">
        <v>1</v>
      </c>
      <c r="E43" s="8">
        <f t="shared" si="0"/>
        <v>50</v>
      </c>
    </row>
    <row r="44" ht="25" customHeight="1" spans="2:5">
      <c r="B44" s="28">
        <v>42</v>
      </c>
      <c r="C44" s="28" t="s">
        <v>51</v>
      </c>
      <c r="D44" s="29">
        <v>0</v>
      </c>
      <c r="E44" s="8">
        <f t="shared" si="0"/>
        <v>0</v>
      </c>
    </row>
    <row r="45" ht="25" customHeight="1" spans="2:5">
      <c r="B45" s="28">
        <v>43</v>
      </c>
      <c r="C45" s="28" t="s">
        <v>52</v>
      </c>
      <c r="D45" s="29">
        <v>2</v>
      </c>
      <c r="E45" s="8">
        <f t="shared" si="0"/>
        <v>100</v>
      </c>
    </row>
    <row r="46" ht="25" customHeight="1" spans="2:5">
      <c r="B46" s="28">
        <v>44</v>
      </c>
      <c r="C46" s="28" t="s">
        <v>53</v>
      </c>
      <c r="D46" s="29">
        <v>4</v>
      </c>
      <c r="E46" s="8">
        <f t="shared" si="0"/>
        <v>200</v>
      </c>
    </row>
    <row r="47" ht="25" customHeight="1" spans="2:5">
      <c r="B47" s="28">
        <v>45</v>
      </c>
      <c r="C47" s="28" t="s">
        <v>54</v>
      </c>
      <c r="D47" s="29">
        <v>1</v>
      </c>
      <c r="E47" s="8">
        <f t="shared" si="0"/>
        <v>50</v>
      </c>
    </row>
    <row r="48" ht="25" customHeight="1" spans="2:5">
      <c r="B48" s="28">
        <v>46</v>
      </c>
      <c r="C48" s="28" t="s">
        <v>55</v>
      </c>
      <c r="D48" s="29">
        <v>1</v>
      </c>
      <c r="E48" s="8">
        <f t="shared" si="0"/>
        <v>50</v>
      </c>
    </row>
    <row r="49" ht="25" customHeight="1" spans="2:5">
      <c r="B49" s="9">
        <v>47</v>
      </c>
      <c r="C49" s="9" t="s">
        <v>56</v>
      </c>
      <c r="D49" s="31">
        <v>0</v>
      </c>
      <c r="E49" s="8">
        <f t="shared" si="0"/>
        <v>0</v>
      </c>
    </row>
    <row r="50" ht="25" customHeight="1" spans="2:5">
      <c r="B50" s="32" t="s">
        <v>57</v>
      </c>
      <c r="C50" s="32"/>
      <c r="D50" s="33">
        <f>SUM(D3:D49)</f>
        <v>79</v>
      </c>
      <c r="E50" s="33">
        <f>SUM(E3:E49)</f>
        <v>3950</v>
      </c>
    </row>
    <row r="51" ht="15.75" spans="2:3">
      <c r="B51" s="34"/>
      <c r="C51" s="34"/>
    </row>
  </sheetData>
  <autoFilter xmlns:etc="http://www.wps.cn/officeDocument/2017/etCustomData" ref="B2:E5" etc:filterBottomFollowUsedRange="0">
    <extLst/>
  </autoFilter>
  <mergeCells count="2">
    <mergeCell ref="B1:E1"/>
    <mergeCell ref="B50:C50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4"/>
  <sheetViews>
    <sheetView zoomScale="136" zoomScaleNormal="136" topLeftCell="A7" workbookViewId="0">
      <selection activeCell="J24" sqref="J24"/>
    </sheetView>
  </sheetViews>
  <sheetFormatPr defaultColWidth="9" defaultRowHeight="14.25" outlineLevelCol="6"/>
  <cols>
    <col min="1" max="1" width="10" customWidth="1"/>
    <col min="2" max="2" width="6.75" customWidth="1"/>
    <col min="3" max="3" width="10.5" customWidth="1"/>
    <col min="4" max="4" width="13.625" customWidth="1"/>
    <col min="5" max="5" width="13.5" customWidth="1"/>
    <col min="6" max="6" width="10.875" customWidth="1"/>
    <col min="7" max="7" width="13.125" customWidth="1"/>
  </cols>
  <sheetData>
    <row r="1" ht="26" customHeight="1" spans="2:7">
      <c r="B1" s="3" t="s">
        <v>62</v>
      </c>
      <c r="C1" s="3"/>
      <c r="D1" s="3"/>
      <c r="E1" s="3"/>
      <c r="F1" s="3"/>
      <c r="G1" s="3"/>
    </row>
    <row r="2" ht="25" customHeight="1" spans="2:7">
      <c r="B2" s="4" t="s">
        <v>1</v>
      </c>
      <c r="C2" s="4" t="s">
        <v>2</v>
      </c>
      <c r="D2" s="5" t="s">
        <v>63</v>
      </c>
      <c r="E2" s="17"/>
      <c r="F2" s="18"/>
      <c r="G2" s="4" t="s">
        <v>64</v>
      </c>
    </row>
    <row r="3" ht="25" customHeight="1" spans="2:7">
      <c r="B3" s="6"/>
      <c r="C3" s="6"/>
      <c r="D3" s="7" t="s">
        <v>6</v>
      </c>
      <c r="E3" s="7" t="s">
        <v>7</v>
      </c>
      <c r="F3" s="19" t="s">
        <v>8</v>
      </c>
      <c r="G3" s="6"/>
    </row>
    <row r="4" s="1" customFormat="1" ht="25" customHeight="1" spans="2:7">
      <c r="B4" s="8">
        <v>1</v>
      </c>
      <c r="C4" s="8" t="s">
        <v>9</v>
      </c>
      <c r="D4" s="8">
        <v>2</v>
      </c>
      <c r="E4" s="8">
        <v>1</v>
      </c>
      <c r="F4" s="8">
        <f>SUM(D4:E4)</f>
        <v>3</v>
      </c>
      <c r="G4" s="8">
        <f>F4*15</f>
        <v>45</v>
      </c>
    </row>
    <row r="5" s="1" customFormat="1" ht="25" customHeight="1" spans="2:7">
      <c r="B5" s="8">
        <v>2</v>
      </c>
      <c r="C5" s="8" t="s">
        <v>28</v>
      </c>
      <c r="D5" s="8">
        <v>0</v>
      </c>
      <c r="E5" s="8">
        <v>1</v>
      </c>
      <c r="F5" s="8">
        <f t="shared" ref="F5:F12" si="0">SUM(D5:E5)</f>
        <v>1</v>
      </c>
      <c r="G5" s="8">
        <f t="shared" ref="G5:G12" si="1">F5*15</f>
        <v>15</v>
      </c>
    </row>
    <row r="6" s="1" customFormat="1" ht="25" customHeight="1" spans="2:7">
      <c r="B6" s="8">
        <v>3</v>
      </c>
      <c r="C6" s="8" t="s">
        <v>29</v>
      </c>
      <c r="D6" s="8">
        <v>0</v>
      </c>
      <c r="E6" s="8">
        <v>1</v>
      </c>
      <c r="F6" s="8">
        <f t="shared" si="0"/>
        <v>1</v>
      </c>
      <c r="G6" s="8">
        <f t="shared" si="1"/>
        <v>15</v>
      </c>
    </row>
    <row r="7" s="1" customFormat="1" ht="25" customHeight="1" spans="2:7">
      <c r="B7" s="8">
        <v>4</v>
      </c>
      <c r="C7" s="8" t="s">
        <v>40</v>
      </c>
      <c r="D7" s="8">
        <v>1</v>
      </c>
      <c r="E7" s="8">
        <v>1</v>
      </c>
      <c r="F7" s="8">
        <f t="shared" si="0"/>
        <v>2</v>
      </c>
      <c r="G7" s="8">
        <f t="shared" si="1"/>
        <v>30</v>
      </c>
    </row>
    <row r="8" s="1" customFormat="1" ht="25" customHeight="1" spans="2:7">
      <c r="B8" s="8">
        <v>5</v>
      </c>
      <c r="C8" s="9" t="s">
        <v>43</v>
      </c>
      <c r="D8" s="8">
        <v>2</v>
      </c>
      <c r="E8" s="8">
        <v>1</v>
      </c>
      <c r="F8" s="8">
        <f t="shared" si="0"/>
        <v>3</v>
      </c>
      <c r="G8" s="8">
        <f t="shared" si="1"/>
        <v>45</v>
      </c>
    </row>
    <row r="9" s="1" customFormat="1" ht="25" customHeight="1" spans="2:7">
      <c r="B9" s="8">
        <v>6</v>
      </c>
      <c r="C9" s="8" t="s">
        <v>15</v>
      </c>
      <c r="D9" s="8">
        <v>2</v>
      </c>
      <c r="E9" s="8">
        <v>1</v>
      </c>
      <c r="F9" s="8">
        <f t="shared" si="0"/>
        <v>3</v>
      </c>
      <c r="G9" s="8">
        <f t="shared" si="1"/>
        <v>45</v>
      </c>
    </row>
    <row r="10" s="1" customFormat="1" ht="25" customHeight="1" spans="2:7">
      <c r="B10" s="8">
        <v>7</v>
      </c>
      <c r="C10" s="8" t="s">
        <v>47</v>
      </c>
      <c r="D10" s="8">
        <v>1</v>
      </c>
      <c r="E10" s="8">
        <v>1</v>
      </c>
      <c r="F10" s="8">
        <f t="shared" si="0"/>
        <v>2</v>
      </c>
      <c r="G10" s="8">
        <f t="shared" si="1"/>
        <v>30</v>
      </c>
    </row>
    <row r="11" s="1" customFormat="1" ht="25" customHeight="1" spans="2:7">
      <c r="B11" s="8">
        <v>8</v>
      </c>
      <c r="C11" s="8" t="s">
        <v>65</v>
      </c>
      <c r="D11" s="8">
        <v>2</v>
      </c>
      <c r="E11" s="8">
        <v>1</v>
      </c>
      <c r="F11" s="8">
        <f t="shared" si="0"/>
        <v>3</v>
      </c>
      <c r="G11" s="8">
        <f t="shared" si="1"/>
        <v>45</v>
      </c>
    </row>
    <row r="12" s="1" customFormat="1" ht="25" customHeight="1" spans="2:7">
      <c r="B12" s="8">
        <v>9</v>
      </c>
      <c r="C12" s="8" t="s">
        <v>51</v>
      </c>
      <c r="D12" s="8">
        <v>2</v>
      </c>
      <c r="E12" s="8">
        <v>1</v>
      </c>
      <c r="F12" s="8">
        <f t="shared" si="0"/>
        <v>3</v>
      </c>
      <c r="G12" s="8">
        <f t="shared" si="1"/>
        <v>45</v>
      </c>
    </row>
    <row r="13" s="1" customFormat="1" ht="24" customHeight="1" spans="2:7">
      <c r="B13" s="10" t="s">
        <v>57</v>
      </c>
      <c r="C13" s="10"/>
      <c r="D13" s="11">
        <v>12</v>
      </c>
      <c r="E13" s="11">
        <f>SUM(E4:E12)</f>
        <v>9</v>
      </c>
      <c r="F13" s="10">
        <f>SUM(F4:F12)</f>
        <v>21</v>
      </c>
      <c r="G13" s="10">
        <f>SUM(G4:G12)</f>
        <v>315</v>
      </c>
    </row>
    <row r="14" ht="18" customHeight="1"/>
    <row r="15" s="2" customFormat="1" ht="45" customHeight="1" spans="2:7">
      <c r="B15" s="12" t="s">
        <v>66</v>
      </c>
      <c r="C15" s="12"/>
      <c r="D15" s="12"/>
      <c r="E15" s="12"/>
      <c r="F15" s="12"/>
      <c r="G15" s="12"/>
    </row>
    <row r="16" s="2" customFormat="1" ht="32" customHeight="1" spans="2:7">
      <c r="B16" s="13" t="s">
        <v>1</v>
      </c>
      <c r="C16" s="13" t="s">
        <v>2</v>
      </c>
      <c r="D16" s="13" t="s">
        <v>60</v>
      </c>
      <c r="E16" s="13" t="s">
        <v>67</v>
      </c>
      <c r="F16" s="13" t="s">
        <v>68</v>
      </c>
      <c r="G16" s="13"/>
    </row>
    <row r="17" s="1" customFormat="1" ht="25" customHeight="1" spans="2:7">
      <c r="B17" s="8">
        <v>1</v>
      </c>
      <c r="C17" s="8" t="s">
        <v>9</v>
      </c>
      <c r="D17" s="8">
        <v>2</v>
      </c>
      <c r="E17" s="8">
        <f>D17*75</f>
        <v>150</v>
      </c>
      <c r="F17" s="20" t="s">
        <v>69</v>
      </c>
      <c r="G17" s="20"/>
    </row>
    <row r="18" ht="25" customHeight="1" spans="2:7">
      <c r="B18" s="8">
        <v>4</v>
      </c>
      <c r="C18" s="8" t="s">
        <v>40</v>
      </c>
      <c r="D18" s="8">
        <v>1</v>
      </c>
      <c r="E18" s="8">
        <f t="shared" ref="E18:E23" si="2">D18*75</f>
        <v>75</v>
      </c>
      <c r="F18" s="47" t="s">
        <v>70</v>
      </c>
      <c r="G18" s="22"/>
    </row>
    <row r="19" ht="25" customHeight="1" spans="2:7">
      <c r="B19" s="8">
        <v>5</v>
      </c>
      <c r="C19" s="9" t="s">
        <v>43</v>
      </c>
      <c r="D19" s="8">
        <v>2</v>
      </c>
      <c r="E19" s="8">
        <f t="shared" si="2"/>
        <v>150</v>
      </c>
      <c r="F19" s="21" t="s">
        <v>71</v>
      </c>
      <c r="G19" s="22"/>
    </row>
    <row r="20" ht="25" customHeight="1" spans="2:7">
      <c r="B20" s="8">
        <v>6</v>
      </c>
      <c r="C20" s="8" t="s">
        <v>15</v>
      </c>
      <c r="D20" s="8">
        <v>1</v>
      </c>
      <c r="E20" s="8">
        <f t="shared" si="2"/>
        <v>75</v>
      </c>
      <c r="F20" s="47" t="s">
        <v>72</v>
      </c>
      <c r="G20" s="22"/>
    </row>
    <row r="21" ht="25" customHeight="1" spans="2:7">
      <c r="B21" s="8">
        <v>7</v>
      </c>
      <c r="C21" s="8" t="s">
        <v>47</v>
      </c>
      <c r="D21" s="8">
        <v>1</v>
      </c>
      <c r="E21" s="8">
        <f t="shared" si="2"/>
        <v>75</v>
      </c>
      <c r="F21" s="47" t="s">
        <v>73</v>
      </c>
      <c r="G21" s="22"/>
    </row>
    <row r="22" ht="25" customHeight="1" spans="2:7">
      <c r="B22" s="8">
        <v>8</v>
      </c>
      <c r="C22" s="8" t="s">
        <v>65</v>
      </c>
      <c r="D22" s="8">
        <v>2</v>
      </c>
      <c r="E22" s="8">
        <f t="shared" si="2"/>
        <v>150</v>
      </c>
      <c r="F22" s="21" t="s">
        <v>74</v>
      </c>
      <c r="G22" s="22"/>
    </row>
    <row r="23" ht="25" customHeight="1" spans="2:7">
      <c r="B23" s="8">
        <v>9</v>
      </c>
      <c r="C23" s="8" t="s">
        <v>51</v>
      </c>
      <c r="D23" s="8">
        <v>1</v>
      </c>
      <c r="E23" s="8">
        <f t="shared" si="2"/>
        <v>75</v>
      </c>
      <c r="F23" s="47" t="s">
        <v>75</v>
      </c>
      <c r="G23" s="22"/>
    </row>
    <row r="24" ht="25" customHeight="1" spans="2:7">
      <c r="B24" s="14" t="s">
        <v>57</v>
      </c>
      <c r="C24" s="15"/>
      <c r="D24" s="16">
        <f>SUM(D17:D23)</f>
        <v>10</v>
      </c>
      <c r="E24" s="16">
        <f>SUM(E17:E23)</f>
        <v>750</v>
      </c>
      <c r="F24" s="14"/>
      <c r="G24" s="15"/>
    </row>
  </sheetData>
  <sortState ref="B4:G13">
    <sortCondition ref="C4:C13"/>
  </sortState>
  <mergeCells count="17">
    <mergeCell ref="B1:G1"/>
    <mergeCell ref="D2:F2"/>
    <mergeCell ref="B13:C13"/>
    <mergeCell ref="B15:G15"/>
    <mergeCell ref="F16:G16"/>
    <mergeCell ref="F17:G17"/>
    <mergeCell ref="F18:G18"/>
    <mergeCell ref="F19:G19"/>
    <mergeCell ref="F20:G20"/>
    <mergeCell ref="F21:G21"/>
    <mergeCell ref="F22:G22"/>
    <mergeCell ref="F23:G23"/>
    <mergeCell ref="B24:C24"/>
    <mergeCell ref="F24:G24"/>
    <mergeCell ref="B2:B3"/>
    <mergeCell ref="C2:C3"/>
    <mergeCell ref="G2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2026年上半年在校生</vt:lpstr>
      <vt:lpstr>2026年上半年毕业生</vt:lpstr>
      <vt:lpstr>2026年上半年留学生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</cp:lastModifiedBy>
  <dcterms:created xsi:type="dcterms:W3CDTF">2023-06-10T09:56:00Z</dcterms:created>
  <dcterms:modified xsi:type="dcterms:W3CDTF">2026-06-04T16:36:21Z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2052-12.8.2.19831</vt:lpwstr>
  </property>
  <property fmtid="{D5CDD505-2E9C-101B-9397-08002B2CF9AE}" pid="3" name="ICV">
    <vt:lpwstr>E2BDCB35FB604399829DA81E2932D672_12</vt:lpwstr>
  </property>
  <property fmtid="{D5CDD505-2E9C-101B-9397-08002B2CF9AE}" pid="4" name="KSOReadingLayout">
    <vt:bool>true</vt:bool>
  </property>
</Properties>
</file>